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<sst xmlns="http://schemas.openxmlformats.org/spreadsheetml/2006/main" count="34" uniqueCount="28">
  <si>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Edwards Pond</t>
  </si>
  <si>
    <t>Bainbridge</t>
  </si>
  <si>
    <t>Foxmeadow Unit 9</t>
  </si>
  <si>
    <t>Trails End</t>
  </si>
  <si>
    <t>College Drive Condos</t>
  </si>
  <si>
    <t>Jeremys Glen 2</t>
  </si>
  <si>
    <t>Rolling Hills 1</t>
  </si>
  <si>
    <t>Chestnut Ridge OL</t>
  </si>
  <si>
    <t>Longleaf Ranch 2</t>
  </si>
  <si>
    <t>Southwood OL</t>
  </si>
  <si>
    <t xml:space="preserve">West Island </t>
  </si>
  <si>
    <t>Z-06-11</t>
  </si>
  <si>
    <t xml:space="preserve"> </t>
  </si>
  <si>
    <t>Totals</t>
  </si>
  <si>
    <t>Note:</t>
  </si>
  <si>
    <t xml:space="preserve">   Clay County Planning Commission growth projections.</t>
  </si>
  <si>
    <t>Housing Units</t>
  </si>
  <si>
    <t>Needed Student Stations</t>
  </si>
  <si>
    <t>Gain or (Loss)  - using a $7,034 Impact fee</t>
  </si>
  <si>
    <t xml:space="preserve">   Credit computed at $7,034 impact fee per unit.</t>
  </si>
  <si>
    <t xml:space="preserve">   Cost per Student Station:</t>
  </si>
  <si>
    <t xml:space="preserve">     Elementary - $$13,789</t>
  </si>
  <si>
    <t xml:space="preserve">     Jr. High School - $15,810</t>
  </si>
  <si>
    <t>Adjustment Needed to Impact Fee Credits to Meet Growth</t>
  </si>
  <si>
    <t>Kings Court TH</t>
  </si>
  <si>
    <t xml:space="preserve">Per Unit Need </t>
  </si>
  <si>
    <t xml:space="preserve">     High School - $20,921</t>
  </si>
  <si>
    <t xml:space="preserve">   Data taken from CCSB Quarterly Development Update April Regular Meeting.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</si>
</sst>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wrapText="1"/>
    </xf>
    <xf numFmtId="6" fontId="2" fillId="0" borderId="0" xfId="0" applyNumberFormat="1" applyFont="1" applyAlignment="1">
      <alignment/>
    </xf>
    <xf numFmtId="6" fontId="2" fillId="0" borderId="1" xfId="0" applyNumberFormat="1" applyFont="1" applyBorder="1" applyAlignment="1">
      <alignment/>
    </xf>
    <xf numFmtId="6" fontId="3" fillId="0" borderId="3" xfId="0" applyNumberFormat="1" applyFont="1" applyBorder="1" applyAlignment="1">
      <alignment/>
    </xf>
    <xf numFmtId="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workbookViewId="0" topLeftCell="A13">
      <selection activeCell="E28" sqref="E28"/>
    </sheetView>
  </sheetViews>
  <sheetFormatPr defaultColWidth="9.140625" defaultRowHeight="12.75"/>
  <cols>
    <col min="1" max="1" width="23.7109375" style="0" customWidth="1"/>
    <col min="2" max="2" width="9.57421875" style="0" customWidth="1"/>
    <col min="4" max="4" width="16.57421875" style="0" customWidth="1"/>
    <col min="5" max="5" width="15.28125" style="0" customWidth="1"/>
    <col min="6" max="6" width="19.28125" style="0" customWidth="1"/>
  </cols>
  <sheetData>
    <row r="3" spans="1:5" ht="75.75" thickBot="1">
      <c r="A3" s="11"/>
      <c r="B3" s="12" t="s">
        <v>16</v>
      </c>
      <c r="C3" s="12" t="s">
        <v>17</v>
      </c>
      <c r="D3" s="12" t="s">
        <v>18</v>
      </c>
      <c r="E3" s="12" t="s">
        <v>23</v>
      </c>
    </row>
    <row r="4" spans="1:5" ht="15">
      <c r="A4" s="3" t="s">
        <v>0</v>
      </c>
      <c r="B4" s="4">
        <v>11</v>
      </c>
      <c r="C4" s="4">
        <v>6</v>
      </c>
      <c r="D4" s="13">
        <v>-21645</v>
      </c>
      <c r="E4" s="13">
        <f>-D4/B4</f>
        <v>1967.7272727272727</v>
      </c>
    </row>
    <row r="5" spans="1:5" ht="15">
      <c r="A5" s="3" t="s">
        <v>1</v>
      </c>
      <c r="B5" s="4">
        <v>2</v>
      </c>
      <c r="C5" s="4">
        <v>1</v>
      </c>
      <c r="D5" s="13">
        <v>249</v>
      </c>
      <c r="E5" s="13">
        <f aca="true" t="shared" si="0" ref="E5:E18">-D5/B5</f>
        <v>-124.5</v>
      </c>
    </row>
    <row r="6" spans="1:5" ht="15">
      <c r="A6" s="3" t="s">
        <v>2</v>
      </c>
      <c r="B6" s="4">
        <v>3</v>
      </c>
      <c r="C6" s="4">
        <v>1</v>
      </c>
      <c r="D6" s="13">
        <v>7313</v>
      </c>
      <c r="E6" s="13">
        <f t="shared" si="0"/>
        <v>-2437.6666666666665</v>
      </c>
    </row>
    <row r="7" spans="1:5" ht="15">
      <c r="A7" s="3" t="s">
        <v>3</v>
      </c>
      <c r="B7" s="4">
        <v>17</v>
      </c>
      <c r="C7" s="4">
        <v>8</v>
      </c>
      <c r="D7" s="13">
        <v>-7019</v>
      </c>
      <c r="E7" s="13">
        <f t="shared" si="0"/>
        <v>412.88235294117646</v>
      </c>
    </row>
    <row r="8" spans="1:5" ht="15">
      <c r="A8" s="3" t="s">
        <v>4</v>
      </c>
      <c r="B8" s="4">
        <v>112</v>
      </c>
      <c r="C8" s="4">
        <v>57</v>
      </c>
      <c r="D8" s="13">
        <v>-132487</v>
      </c>
      <c r="E8" s="13">
        <f t="shared" si="0"/>
        <v>1182.919642857143</v>
      </c>
    </row>
    <row r="9" spans="1:5" ht="15">
      <c r="A9" s="3" t="s">
        <v>5</v>
      </c>
      <c r="B9" s="4">
        <v>13</v>
      </c>
      <c r="C9" s="4">
        <v>7</v>
      </c>
      <c r="D9" s="13">
        <v>-21366</v>
      </c>
      <c r="E9" s="13">
        <f t="shared" si="0"/>
        <v>1643.5384615384614</v>
      </c>
    </row>
    <row r="10" spans="1:5" ht="15">
      <c r="A10" s="3" t="s">
        <v>24</v>
      </c>
      <c r="B10" s="4">
        <v>32</v>
      </c>
      <c r="C10" s="4">
        <v>17</v>
      </c>
      <c r="D10" s="13">
        <v>-51048</v>
      </c>
      <c r="E10" s="13">
        <f t="shared" si="0"/>
        <v>1595.25</v>
      </c>
    </row>
    <row r="11" spans="1:5" ht="15">
      <c r="A11" s="3" t="s">
        <v>6</v>
      </c>
      <c r="B11" s="4">
        <v>732</v>
      </c>
      <c r="C11" s="4">
        <v>374</v>
      </c>
      <c r="D11" s="13">
        <v>-891513</v>
      </c>
      <c r="E11" s="13">
        <f t="shared" si="0"/>
        <v>1217.9139344262296</v>
      </c>
    </row>
    <row r="12" spans="1:5" ht="15">
      <c r="A12" s="3" t="s">
        <v>7</v>
      </c>
      <c r="B12" s="4">
        <v>148</v>
      </c>
      <c r="C12" s="4">
        <v>75</v>
      </c>
      <c r="D12" s="13">
        <v>-1210220</v>
      </c>
      <c r="E12" s="13">
        <f t="shared" si="0"/>
        <v>8177.1621621621625</v>
      </c>
    </row>
    <row r="13" spans="1:5" ht="15">
      <c r="A13" s="3" t="s">
        <v>8</v>
      </c>
      <c r="B13" s="4">
        <v>63</v>
      </c>
      <c r="C13" s="4">
        <v>32</v>
      </c>
      <c r="D13" s="13">
        <v>-72399</v>
      </c>
      <c r="E13" s="13">
        <f t="shared" si="0"/>
        <v>1149.1904761904761</v>
      </c>
    </row>
    <row r="14" spans="1:5" ht="15">
      <c r="A14" s="3" t="s">
        <v>9</v>
      </c>
      <c r="B14" s="4">
        <v>200</v>
      </c>
      <c r="C14" s="4">
        <v>102</v>
      </c>
      <c r="D14" s="13">
        <v>-1647663</v>
      </c>
      <c r="E14" s="13">
        <f t="shared" si="0"/>
        <v>8238.315</v>
      </c>
    </row>
    <row r="15" spans="1:5" ht="15">
      <c r="A15" s="3" t="s">
        <v>10</v>
      </c>
      <c r="B15" s="4">
        <v>54</v>
      </c>
      <c r="C15" s="4">
        <v>28</v>
      </c>
      <c r="D15" s="13">
        <v>-73417</v>
      </c>
      <c r="E15" s="13">
        <f t="shared" si="0"/>
        <v>1359.5740740740741</v>
      </c>
    </row>
    <row r="16" spans="1:5" ht="15">
      <c r="A16" s="3" t="s">
        <v>11</v>
      </c>
      <c r="B16" s="4">
        <v>3</v>
      </c>
      <c r="C16" s="4">
        <v>3</v>
      </c>
      <c r="D16" s="13">
        <v>-29418</v>
      </c>
      <c r="E16" s="13">
        <f t="shared" si="0"/>
        <v>9806</v>
      </c>
    </row>
    <row r="17" spans="1:5" ht="15.75" thickBot="1">
      <c r="A17" s="3"/>
      <c r="B17" s="4"/>
      <c r="C17" s="4"/>
      <c r="D17" s="13"/>
      <c r="E17" s="13" t="s">
        <v>12</v>
      </c>
    </row>
    <row r="18" spans="1:5" ht="16.5" thickTop="1">
      <c r="A18" s="9" t="s">
        <v>13</v>
      </c>
      <c r="B18" s="10">
        <f>SUM(B4:B17)</f>
        <v>1390</v>
      </c>
      <c r="C18" s="10">
        <f>SUM(C4:C17)</f>
        <v>711</v>
      </c>
      <c r="D18" s="14">
        <f>SUM(D4:D17)</f>
        <v>-4150633</v>
      </c>
      <c r="E18" s="15">
        <f t="shared" si="0"/>
        <v>2986.0669064748204</v>
      </c>
    </row>
    <row r="19" spans="1:5" ht="15">
      <c r="A19" s="3"/>
      <c r="B19" s="3"/>
      <c r="C19" s="3"/>
      <c r="D19" s="5"/>
      <c r="E19" s="16" t="s">
        <v>25</v>
      </c>
    </row>
    <row r="20" spans="1:5" ht="15">
      <c r="A20" s="3"/>
      <c r="B20" s="3"/>
      <c r="C20" s="3"/>
      <c r="D20" s="5"/>
      <c r="E20" s="5">
        <f>E18+7034</f>
        <v>10020.06690647482</v>
      </c>
    </row>
    <row r="21" spans="1:5" ht="15">
      <c r="A21" s="7" t="s">
        <v>14</v>
      </c>
      <c r="B21" s="7"/>
      <c r="C21" s="7"/>
      <c r="D21" s="8"/>
      <c r="E21" s="6" t="s">
        <v>12</v>
      </c>
    </row>
    <row r="22" spans="1:5" ht="15">
      <c r="A22" s="7" t="s">
        <v>27</v>
      </c>
      <c r="B22" s="7"/>
      <c r="C22" s="7"/>
      <c r="D22" s="8"/>
      <c r="E22" s="6"/>
    </row>
    <row r="23" spans="1:5" ht="15">
      <c r="A23" s="7" t="s">
        <v>15</v>
      </c>
      <c r="B23" s="7"/>
      <c r="C23" s="7"/>
      <c r="D23" s="8"/>
      <c r="E23" s="6" t="s">
        <v>12</v>
      </c>
    </row>
    <row r="24" spans="1:5" ht="12.75">
      <c r="A24" s="7" t="s">
        <v>19</v>
      </c>
      <c r="D24" s="1"/>
      <c r="E24" s="2" t="s">
        <v>12</v>
      </c>
    </row>
    <row r="25" spans="1:5" ht="12.75">
      <c r="A25" s="7" t="s">
        <v>20</v>
      </c>
      <c r="D25" s="1"/>
      <c r="E25" s="2" t="s">
        <v>12</v>
      </c>
    </row>
    <row r="26" spans="1:5" ht="12.75">
      <c r="A26" s="7" t="s">
        <v>21</v>
      </c>
      <c r="D26" s="1"/>
      <c r="E26" s="2" t="s">
        <v>12</v>
      </c>
    </row>
    <row r="27" spans="1:5" ht="12.75">
      <c r="A27" s="7" t="s">
        <v>22</v>
      </c>
      <c r="D27" s="1"/>
      <c r="E27" s="2" t="s">
        <v>12</v>
      </c>
    </row>
    <row r="28" spans="1:4" ht="12.75">
      <c r="A28" s="7" t="s">
        <v>26</v>
      </c>
      <c r="D28" s="1"/>
    </row>
    <row r="29" ht="12.75">
      <c r="D29" s="1"/>
    </row>
    <row r="30" ht="12.75">
      <c r="D30" s="1"/>
    </row>
    <row r="31" ht="12.75">
      <c r="D31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&amp;C&amp;"Arial,Bold"&amp;14Growth's Financial Impact - 
&amp;12Clay County School Board &amp;14
&amp;10February 1, 2006 to April 4,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cp:lastPrinted>2006-04-20T18:47:01Z</cp:lastPrinted>
  <dcterms:created xsi:type="dcterms:W3CDTF">2006-04-20T16:51:47Z</dcterms:created>
  <dcterms:modified xsi:type="dcterms:W3CDTF">2006-04-20T18:48:33Z</dcterms:modified>
  <cp:category/>
  <cp:version/>
  <cp:contentType/>
  <cp:contentStatus/>
</cp:coreProperties>
</file>